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<sst xmlns="http://schemas.openxmlformats.org/spreadsheetml/2006/main" count="38" uniqueCount="28">
  <si>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</si>
  <si>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</si>
  <si>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</si>
  <si>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</si>
  <si>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</si>
  <si>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</si>
  <si>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</si>
  <si>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</si>
  <si>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</si>
  <si>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</si>
  <si>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</si>
  <si>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</si>
  <si>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</si>
  <si>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</si>
  <si>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</si>
  <si>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</si>
  <si>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</si>
  <si>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</si>
  <si>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</si>
  <si>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</si>
  <si>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</si>
  <si>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</si>
  <si>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</si>
  <si>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</si>
  <si>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</si>
  <si>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</si>
  <si>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</si>
  <si>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31 de Marzo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</si>
</sst>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62</xdr:row>
      <xdr:rowOff>28575</xdr:rowOff>
    </xdr:from>
    <xdr:to>
      <xdr:col>2</xdr:col>
      <xdr:colOff>608134</xdr:colOff>
      <xdr:row>65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209800" y="13954125"/>
          <a:ext cx="278935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1518284</xdr:colOff>
      <xdr:row>62</xdr:row>
      <xdr:rowOff>0</xdr:rowOff>
    </xdr:from>
    <xdr:to>
      <xdr:col>2</xdr:col>
      <xdr:colOff>604402</xdr:colOff>
      <xdr:row>62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280284" y="1392555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79602</xdr:colOff>
      <xdr:row>62</xdr:row>
      <xdr:rowOff>44222</xdr:rowOff>
    </xdr:from>
    <xdr:to>
      <xdr:col>5</xdr:col>
      <xdr:colOff>989239</xdr:colOff>
      <xdr:row>66</xdr:row>
      <xdr:rowOff>44222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594577" y="13969772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235812</xdr:colOff>
      <xdr:row>62</xdr:row>
      <xdr:rowOff>8504</xdr:rowOff>
    </xdr:from>
    <xdr:to>
      <xdr:col>5</xdr:col>
      <xdr:colOff>792441</xdr:colOff>
      <xdr:row>62</xdr:row>
      <xdr:rowOff>8504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750787" y="13934054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topLeftCell="A32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27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20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21</v>
      </c>
      <c r="C15" s="31"/>
      <c r="D15" s="30">
        <f>D18+D19+D20+D21</f>
        <v>148985351.44999999</v>
      </c>
      <c r="E15" s="30">
        <f>E17</f>
        <v>2274212.6</v>
      </c>
      <c r="F15" s="32"/>
      <c r="G15" s="28">
        <f>D15+E15</f>
        <v>151259564.04999998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2274212.6</v>
      </c>
      <c r="F17" s="27"/>
      <c r="G17" s="28">
        <f>E17</f>
        <v>2274212.6</v>
      </c>
    </row>
    <row r="18" spans="2:7" ht="18" customHeight="1" x14ac:dyDescent="0.2">
      <c r="B18" s="7" t="s">
        <v>11</v>
      </c>
      <c r="C18" s="26"/>
      <c r="D18" s="25">
        <v>140905243.31999999</v>
      </c>
      <c r="E18" s="26"/>
      <c r="F18" s="27"/>
      <c r="G18" s="28">
        <f>D18</f>
        <v>140905243.31999999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22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148985351.44999999</v>
      </c>
      <c r="E31" s="34">
        <f>E15</f>
        <v>2274212.6</v>
      </c>
      <c r="F31" s="30">
        <f>F15</f>
        <v>0</v>
      </c>
      <c r="G31" s="35">
        <f>SUM(C31:F31)</f>
        <v>200929753.63999999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23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24</v>
      </c>
      <c r="C41" s="31"/>
      <c r="D41" s="30">
        <f>D44</f>
        <v>-4197480.6200000048</v>
      </c>
      <c r="E41" s="30">
        <f>E43+E44+E45+E46+E47</f>
        <v>1933617.8600000008</v>
      </c>
      <c r="F41" s="32"/>
      <c r="G41" s="28">
        <f>D41+E41</f>
        <v>-2263862.760000004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4207830.4600000009</v>
      </c>
      <c r="F43" s="27"/>
      <c r="G43" s="33">
        <f>E43</f>
        <v>4207830.4600000009</v>
      </c>
    </row>
    <row r="44" spans="2:9" ht="18" customHeight="1" x14ac:dyDescent="0.2">
      <c r="B44" s="7" t="s">
        <v>11</v>
      </c>
      <c r="C44" s="26"/>
      <c r="D44" s="25">
        <v>-4197480.6200000048</v>
      </c>
      <c r="E44" s="25">
        <v>-2274212.6</v>
      </c>
      <c r="F44" s="27"/>
      <c r="G44" s="33">
        <f>D44+E44</f>
        <v>-6471693.2200000044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25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26</v>
      </c>
      <c r="C55" s="36">
        <f>C31+C34</f>
        <v>49670189.590000004</v>
      </c>
      <c r="D55" s="36">
        <f>D31+D41</f>
        <v>144787870.82999998</v>
      </c>
      <c r="E55" s="36">
        <f>E31+E41</f>
        <v>4207830.4600000009</v>
      </c>
      <c r="F55" s="37">
        <f>F31+F50</f>
        <v>0</v>
      </c>
      <c r="G55" s="38">
        <f>C55+D55+E55+F55</f>
        <v>198665890.88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2024-04-16T16:54:47Z</cp:lastPrinted>
  <dcterms:created xsi:type="dcterms:W3CDTF">2018-07-26T19:11:05Z</dcterms:created>
  <dcterms:modified xsi:type="dcterms:W3CDTF">2024-04-16T16:54:50Z</dcterms:modified>
</cp:coreProperties>
</file>